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tabRatio="50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<sst xmlns="http://schemas.openxmlformats.org/spreadsheetml/2006/main" count="42" uniqueCount="30">
  <si>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姓名</t>
  </si>
  <si>
    <t>研究方向</t>
  </si>
  <si>
    <t>实验(实践)能力（30）</t>
  </si>
  <si>
    <t>综合面试（90）</t>
  </si>
  <si>
    <t>外语听说能力（15）</t>
  </si>
  <si>
    <t>初试总分</t>
  </si>
  <si>
    <t>专业课测试（65）</t>
  </si>
  <si>
    <t>复试总分</t>
  </si>
  <si>
    <t>总成绩</t>
  </si>
  <si>
    <t>录取情况</t>
  </si>
  <si>
    <t>拟录取</t>
  </si>
  <si>
    <t>牛旭东</t>
  </si>
  <si>
    <r>
      <t xml:space="preserve">考生编号
</t>
    </r>
    <r>
      <rPr>
        <b/>
        <sz val="11"/>
        <color indexed="8"/>
        <rFont val="宋体"/>
        <family val="0"/>
      </rPr>
      <t>（后五位）</t>
    </r>
  </si>
  <si>
    <t>调剂专业</t>
  </si>
  <si>
    <t>00412</t>
  </si>
  <si>
    <t>00441</t>
  </si>
  <si>
    <t>周靖雯</t>
  </si>
  <si>
    <t>00424</t>
  </si>
  <si>
    <t>孙凯</t>
  </si>
  <si>
    <t>17325</t>
  </si>
  <si>
    <t>邹蝶</t>
  </si>
  <si>
    <t>15247</t>
  </si>
  <si>
    <t>牛婧</t>
  </si>
  <si>
    <t>15256</t>
  </si>
  <si>
    <t>牛爽</t>
  </si>
  <si>
    <r>
      <t>08</t>
    </r>
    <r>
      <rPr>
        <sz val="10"/>
        <color indexed="8"/>
        <rFont val="宋体"/>
        <family val="0"/>
      </rPr>
      <t>03Z1</t>
    </r>
    <r>
      <rPr>
        <sz val="10"/>
        <color indexed="8"/>
        <rFont val="宋体"/>
        <family val="0"/>
      </rPr>
      <t>光电子与光子学技术</t>
    </r>
  </si>
  <si>
    <r>
      <t>08</t>
    </r>
    <r>
      <rPr>
        <sz val="10"/>
        <color indexed="8"/>
        <rFont val="宋体"/>
        <family val="0"/>
      </rPr>
      <t>03Z1光电子与光子学技术</t>
    </r>
  </si>
  <si>
    <t>考生放弃复试</t>
  </si>
  <si>
    <r>
      <t>01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光电子与光子学技术</t>
    </r>
  </si>
  <si>
    <r>
      <t>01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光电子与光子学技术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</si>
</sst>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);[Red]\(0.00\)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u val="single"/>
      <sz val="11"/>
      <color indexed="2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20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2" borderId="5" applyNumberForma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13" fillId="2" borderId="8" applyNumberFormat="0" applyAlignment="0" applyProtection="0"/>
    <xf numFmtId="0" fontId="32" fillId="22" borderId="5" applyNumberFormat="0" applyAlignment="0" applyProtection="0"/>
    <xf numFmtId="0" fontId="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F17" sqref="F17"/>
    </sheetView>
  </sheetViews>
  <sheetFormatPr defaultColWidth="10.00390625" defaultRowHeight="12.75"/>
  <cols>
    <col min="1" max="1" width="13.421875" style="0" customWidth="1"/>
    <col min="2" max="2" width="10.7109375" style="0" customWidth="1"/>
    <col min="3" max="3" width="15.7109375" style="0" customWidth="1"/>
    <col min="4" max="4" width="14.8515625" style="0" customWidth="1"/>
    <col min="5" max="5" width="8.8515625" style="0" customWidth="1"/>
    <col min="6" max="6" width="14.421875" style="0" customWidth="1"/>
    <col min="7" max="7" width="15.57421875" style="0" customWidth="1"/>
    <col min="8" max="8" width="16.140625" style="0" customWidth="1"/>
    <col min="9" max="9" width="14.57421875" style="0" customWidth="1"/>
    <col min="10" max="10" width="8.421875" style="0" customWidth="1"/>
    <col min="11" max="11" width="10.00390625" style="0" customWidth="1"/>
    <col min="12" max="12" width="9.57421875" style="0" customWidth="1"/>
  </cols>
  <sheetData>
    <row r="1" spans="1:13" ht="53.25" customHeight="1">
      <c r="A1" s="1" t="s">
        <v>12</v>
      </c>
      <c r="B1" s="2" t="s">
        <v>0</v>
      </c>
      <c r="C1" s="2" t="s">
        <v>13</v>
      </c>
      <c r="D1" s="2" t="s">
        <v>1</v>
      </c>
      <c r="E1" s="6" t="s">
        <v>5</v>
      </c>
      <c r="F1" s="6" t="s">
        <v>6</v>
      </c>
      <c r="G1" s="2" t="s">
        <v>2</v>
      </c>
      <c r="H1" s="2" t="s">
        <v>4</v>
      </c>
      <c r="I1" s="2" t="s">
        <v>3</v>
      </c>
      <c r="J1" s="7" t="s">
        <v>7</v>
      </c>
      <c r="K1" s="8" t="s">
        <v>8</v>
      </c>
      <c r="L1" s="8" t="s">
        <v>9</v>
      </c>
      <c r="M1" s="3"/>
    </row>
    <row r="2" spans="1:12" s="5" customFormat="1" ht="24.75" customHeight="1">
      <c r="A2" s="12" t="s">
        <v>19</v>
      </c>
      <c r="B2" s="4" t="s">
        <v>20</v>
      </c>
      <c r="C2" s="15" t="s">
        <v>25</v>
      </c>
      <c r="D2" s="18" t="s">
        <v>28</v>
      </c>
      <c r="E2" s="4">
        <v>359</v>
      </c>
      <c r="F2" s="4">
        <v>50.6</v>
      </c>
      <c r="G2" s="4">
        <v>22.4</v>
      </c>
      <c r="H2" s="4">
        <v>11.3</v>
      </c>
      <c r="I2" s="9">
        <v>69.9</v>
      </c>
      <c r="J2" s="9">
        <f aca="true" t="shared" si="0" ref="J2:J7">SUM(F2:I2)</f>
        <v>154.2</v>
      </c>
      <c r="K2" s="9">
        <f aca="true" t="shared" si="1" ref="K2:K7">E2/2.5*0.6+J2*0.4</f>
        <v>147.84</v>
      </c>
      <c r="L2" s="10" t="s">
        <v>10</v>
      </c>
    </row>
    <row r="3" spans="1:12" s="5" customFormat="1" ht="24.75" customHeight="1">
      <c r="A3" s="12" t="s">
        <v>14</v>
      </c>
      <c r="B3" s="4" t="s">
        <v>11</v>
      </c>
      <c r="C3" s="15" t="s">
        <v>25</v>
      </c>
      <c r="D3" s="18" t="s">
        <v>28</v>
      </c>
      <c r="E3" s="4">
        <v>382</v>
      </c>
      <c r="F3" s="4">
        <v>0</v>
      </c>
      <c r="G3" s="4">
        <v>0</v>
      </c>
      <c r="H3" s="4">
        <v>0</v>
      </c>
      <c r="I3" s="4">
        <v>0</v>
      </c>
      <c r="J3" s="4">
        <f t="shared" si="0"/>
        <v>0</v>
      </c>
      <c r="K3" s="4">
        <f t="shared" si="1"/>
        <v>91.68</v>
      </c>
      <c r="L3" s="16" t="s">
        <v>27</v>
      </c>
    </row>
    <row r="4" spans="1:12" s="5" customFormat="1" ht="24.75" customHeight="1">
      <c r="A4" s="12" t="s">
        <v>15</v>
      </c>
      <c r="B4" s="4" t="s">
        <v>16</v>
      </c>
      <c r="C4" s="15" t="s">
        <v>26</v>
      </c>
      <c r="D4" s="18" t="s">
        <v>29</v>
      </c>
      <c r="E4" s="4">
        <v>368</v>
      </c>
      <c r="F4" s="4">
        <v>0</v>
      </c>
      <c r="G4" s="4">
        <v>0</v>
      </c>
      <c r="H4" s="4">
        <v>0</v>
      </c>
      <c r="I4" s="4">
        <v>0</v>
      </c>
      <c r="J4" s="4">
        <f t="shared" si="0"/>
        <v>0</v>
      </c>
      <c r="K4" s="4">
        <f t="shared" si="1"/>
        <v>88.32</v>
      </c>
      <c r="L4" s="16" t="s">
        <v>27</v>
      </c>
    </row>
    <row r="5" spans="1:12" s="5" customFormat="1" ht="24.75" customHeight="1">
      <c r="A5" s="12" t="s">
        <v>17</v>
      </c>
      <c r="B5" s="4" t="s">
        <v>18</v>
      </c>
      <c r="C5" s="15" t="s">
        <v>26</v>
      </c>
      <c r="D5" s="18" t="s">
        <v>29</v>
      </c>
      <c r="E5" s="4">
        <v>361</v>
      </c>
      <c r="F5" s="4">
        <v>0</v>
      </c>
      <c r="G5" s="4">
        <v>0</v>
      </c>
      <c r="H5" s="4">
        <v>0</v>
      </c>
      <c r="I5" s="4">
        <v>0</v>
      </c>
      <c r="J5" s="4">
        <f t="shared" si="0"/>
        <v>0</v>
      </c>
      <c r="K5" s="4">
        <f t="shared" si="1"/>
        <v>86.64</v>
      </c>
      <c r="L5" s="16" t="s">
        <v>27</v>
      </c>
    </row>
    <row r="6" spans="1:12" s="5" customFormat="1" ht="24.75" customHeight="1">
      <c r="A6" s="13" t="s">
        <v>21</v>
      </c>
      <c r="B6" s="9" t="s">
        <v>22</v>
      </c>
      <c r="C6" s="15" t="s">
        <v>26</v>
      </c>
      <c r="D6" s="18" t="s">
        <v>29</v>
      </c>
      <c r="E6" s="9">
        <v>355</v>
      </c>
      <c r="F6" s="4">
        <v>0</v>
      </c>
      <c r="G6" s="4">
        <v>0</v>
      </c>
      <c r="H6" s="4">
        <v>0</v>
      </c>
      <c r="I6" s="4">
        <v>0</v>
      </c>
      <c r="J6" s="11">
        <f t="shared" si="0"/>
        <v>0</v>
      </c>
      <c r="K6" s="11">
        <f t="shared" si="1"/>
        <v>85.2</v>
      </c>
      <c r="L6" s="16" t="s">
        <v>27</v>
      </c>
    </row>
    <row r="7" spans="1:12" s="5" customFormat="1" ht="24.75" customHeight="1">
      <c r="A7" s="14" t="s">
        <v>23</v>
      </c>
      <c r="B7" s="11" t="s">
        <v>24</v>
      </c>
      <c r="C7" s="15" t="s">
        <v>26</v>
      </c>
      <c r="D7" s="18" t="s">
        <v>29</v>
      </c>
      <c r="E7" s="11">
        <v>340</v>
      </c>
      <c r="F7" s="4">
        <v>0</v>
      </c>
      <c r="G7" s="4">
        <v>0</v>
      </c>
      <c r="H7" s="4">
        <v>0</v>
      </c>
      <c r="I7" s="4">
        <v>0</v>
      </c>
      <c r="J7" s="11">
        <f t="shared" si="0"/>
        <v>0</v>
      </c>
      <c r="K7" s="11">
        <f t="shared" si="1"/>
        <v>81.6</v>
      </c>
      <c r="L7" s="16" t="s">
        <v>27</v>
      </c>
    </row>
    <row r="9" ht="12.75">
      <c r="A9" s="17"/>
    </row>
  </sheetData>
  <sheetProtection/>
  <printOptions/>
  <pageMargins left="0.79" right="0.79" top="0.79" bottom="0.79" header="0.39" footer="0.39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cp:lastPrinted>2020-05-08T01:43:30Z</cp:lastPrinted>
  <dcterms:created xsi:type="dcterms:W3CDTF">2017-08-15T02:52:50Z</dcterms:created>
  <dcterms:modified xsi:type="dcterms:W3CDTF">2020-05-22T08:53:55Z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